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8-02 Table" sheetId="1" r:id="rId1"/>
  </sheets>
  <definedNames>
    <definedName name="_xlnm.Print_Area" localSheetId="0">'جدول 08-02 Table'!$A$1:$J$20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I11" i="1"/>
  <c r="H11" i="1"/>
  <c r="I10" i="1"/>
  <c r="H10" i="1"/>
  <c r="I9" i="1"/>
  <c r="I12" i="1" s="1"/>
  <c r="H9" i="1"/>
  <c r="H12" i="1" s="1"/>
</calcChain>
</file>

<file path=xl/sharedStrings.xml><?xml version="1.0" encoding="utf-8"?>
<sst xmlns="http://schemas.openxmlformats.org/spreadsheetml/2006/main" count="39" uniqueCount="33">
  <si>
    <t>حركة التداولات العقارية* حسب نوع المعاملة - إمارة دبي</t>
  </si>
  <si>
    <t>Movement of Real Estate Transactions* by Type of Treatment - Emirate of Dubai</t>
  </si>
  <si>
    <t>(2017)</t>
  </si>
  <si>
    <t>جـــدول ( 08 - 02 ) Table</t>
  </si>
  <si>
    <t>(Value in Million AED  القيمة بالمليون درهم)</t>
  </si>
  <si>
    <t xml:space="preserve">الإجراءات </t>
  </si>
  <si>
    <t xml:space="preserve">أرض** Land </t>
  </si>
  <si>
    <t>مبنى*** Building</t>
  </si>
  <si>
    <t>وحدة**** Unit</t>
  </si>
  <si>
    <t>المجموع  Total</t>
  </si>
  <si>
    <t>Procedures</t>
  </si>
  <si>
    <t>عدد 
Number</t>
  </si>
  <si>
    <t>قيمة 
Value</t>
  </si>
  <si>
    <t xml:space="preserve">مبايعات </t>
  </si>
  <si>
    <t>Sales</t>
  </si>
  <si>
    <t>رهون</t>
  </si>
  <si>
    <t>Mortgages</t>
  </si>
  <si>
    <t xml:space="preserve">أخرى </t>
  </si>
  <si>
    <t>Others</t>
  </si>
  <si>
    <t>المجموع</t>
  </si>
  <si>
    <t>Total</t>
  </si>
  <si>
    <t>* البيانات تشمل جميع تصرفات العقارات القائمة وعلى الخارطة التي تم تسجيلها خلال عام 2017</t>
  </si>
  <si>
    <t>* Data represent all off plan and existing properties transactions that registered during 2017</t>
  </si>
  <si>
    <t xml:space="preserve">** تشمل تداولات الأراضي في مناطق التملك الحر وخارج مناطق التملك الحر </t>
  </si>
  <si>
    <t xml:space="preserve">** Includes Freehold and Non freehold Areas For Lands. </t>
  </si>
  <si>
    <t xml:space="preserve">*** تشمل تداولات الوحدات والمباني في مناطق التملك الحر فقط </t>
  </si>
  <si>
    <t>*** includes freehold area for units and Buildings .</t>
  </si>
  <si>
    <t xml:space="preserve">**** الوحدات تشمل أيضا (المكاتب - المحلات - المخازن) داخل مناطق التملك الحر </t>
  </si>
  <si>
    <t xml:space="preserve">**** Units includes also (offices - shops - stores) in freehold areas . </t>
  </si>
  <si>
    <t xml:space="preserve">ملاحظة : يعبر كل من (مبايعات - رهون - أخرى) باقات معتمدة تحتوي على تصرفات فرعية </t>
  </si>
  <si>
    <t xml:space="preserve">Note : (Sales - Mortgages - Others) represent transactions sets and it contain sub transactions </t>
  </si>
  <si>
    <t xml:space="preserve">المصدر : دائرة الأراضي والأملاك </t>
  </si>
  <si>
    <t xml:space="preserve">Source : Land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</si>
</sst>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quotePrefix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 readingOrder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4" fillId="2" borderId="8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 readingOrder="2"/>
    </xf>
    <xf numFmtId="49" fontId="7" fillId="0" borderId="0" xfId="0" applyNumberFormat="1" applyFont="1" applyFill="1" applyBorder="1" applyAlignment="1">
      <alignment horizontal="right" vertical="center" wrapText="1" indent="1" readingOrder="2"/>
    </xf>
    <xf numFmtId="3" fontId="2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>
      <alignment horizontal="center" vertical="center" wrapText="1" readingOrder="2"/>
    </xf>
    <xf numFmtId="4" fontId="6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49" fontId="7" fillId="2" borderId="0" xfId="0" applyNumberFormat="1" applyFont="1" applyFill="1" applyBorder="1" applyAlignment="1">
      <alignment horizontal="right" vertical="center" wrapText="1" indent="1" readingOrder="2"/>
    </xf>
    <xf numFmtId="3" fontId="2" fillId="2" borderId="0" xfId="1" applyNumberFormat="1" applyFont="1" applyFill="1" applyAlignment="1" applyProtection="1">
      <alignment horizontal="center" vertical="center"/>
      <protection locked="0"/>
    </xf>
    <xf numFmtId="4" fontId="2" fillId="2" borderId="0" xfId="1" applyNumberFormat="1" applyFont="1" applyFill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>
      <alignment horizontal="center" vertical="center" wrapText="1" readingOrder="2"/>
    </xf>
    <xf numFmtId="4" fontId="6" fillId="2" borderId="0" xfId="0" applyNumberFormat="1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9" fontId="6" fillId="0" borderId="10" xfId="0" applyNumberFormat="1" applyFont="1" applyFill="1" applyBorder="1" applyAlignment="1">
      <alignment horizontal="right" vertical="center" wrapText="1" indent="1" readingOrder="2"/>
    </xf>
    <xf numFmtId="3" fontId="6" fillId="0" borderId="10" xfId="0" applyNumberFormat="1" applyFont="1" applyFill="1" applyBorder="1" applyAlignment="1">
      <alignment horizontal="center" vertical="center" wrapText="1" readingOrder="2"/>
    </xf>
    <xf numFmtId="4" fontId="6" fillId="0" borderId="10" xfId="0" applyNumberFormat="1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left" vertical="center" indent="1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Border="1" applyAlignment="1">
      <alignment vertical="center" readingOrder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Fill="1" applyBorder="1" applyAlignment="1">
      <alignment horizontal="right" vertical="center" readingOrder="2"/>
    </xf>
    <xf numFmtId="0" fontId="8" fillId="0" borderId="0" xfId="0" applyFont="1" applyFill="1" applyBorder="1" applyAlignment="1">
      <alignment vertical="center" readingOrder="1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Alignment="1">
      <alignment vertical="center" readingOrder="2"/>
    </xf>
    <xf numFmtId="0" fontId="8" fillId="0" borderId="0" xfId="0" applyFont="1" applyBorder="1" applyAlignment="1">
      <alignment horizontal="left" vertical="center" readingOrder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57978</xdr:colOff>
      <xdr:row>0</xdr:row>
      <xdr:rowOff>73853</xdr:rowOff>
    </xdr:from>
    <xdr:ext cx="1735759" cy="531495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93213" y="73853"/>
          <a:ext cx="1735759" cy="531495"/>
        </a:xfrm>
        <a:prstGeom prst="rect">
          <a:avLst/>
        </a:prstGeom>
        <a:noFill/>
      </xdr:spPr>
    </xdr:pic>
    <xdr:clientData/>
  </xdr:oneCellAnchor>
  <xdr:oneCellAnchor>
    <xdr:from>
      <xdr:col>8</xdr:col>
      <xdr:colOff>638727</xdr:colOff>
      <xdr:row>0</xdr:row>
      <xdr:rowOff>49695</xdr:rowOff>
    </xdr:from>
    <xdr:ext cx="1526540" cy="587927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68383" y="49695"/>
          <a:ext cx="1526540" cy="58792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9"/>
  <sheetViews>
    <sheetView showGridLines="0" rightToLeft="1" tabSelected="1" view="pageBreakPreview" zoomScaleNormal="75" zoomScaleSheetLayoutView="100" workbookViewId="0">
      <selection activeCell="K10" sqref="K10"/>
    </sheetView>
  </sheetViews>
  <sheetFormatPr defaultRowHeight="21" x14ac:dyDescent="0.2"/>
  <cols>
    <col min="1" max="1" width="21.28515625" style="1" customWidth="1"/>
    <col min="2" max="9" width="12.7109375" style="1" customWidth="1"/>
    <col min="10" max="10" width="20.85546875" style="1" customWidth="1"/>
    <col min="11" max="11" width="10" style="1" customWidth="1"/>
    <col min="12" max="12" width="11.5703125" style="1" customWidth="1"/>
    <col min="13" max="13" width="14" style="1" customWidth="1"/>
    <col min="14" max="14" width="9.140625" style="1"/>
    <col min="15" max="15" width="14.5703125" style="1" customWidth="1"/>
    <col min="16" max="16384" width="9.140625" style="1"/>
  </cols>
  <sheetData>
    <row r="1" spans="1:13" ht="47.25" customHeight="1" x14ac:dyDescent="0.2"/>
    <row r="2" spans="1:13" s="3" customFormat="1" ht="19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9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</row>
    <row r="4" spans="1:13" s="3" customFormat="1" ht="27" customHeight="1" x14ac:dyDescent="0.2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</row>
    <row r="5" spans="1:13" ht="19.5" customHeight="1" x14ac:dyDescent="0.2">
      <c r="A5" s="3" t="s">
        <v>3</v>
      </c>
      <c r="G5" s="6"/>
      <c r="H5" s="6"/>
      <c r="I5" s="6"/>
      <c r="J5" s="7" t="s">
        <v>4</v>
      </c>
      <c r="K5" s="8"/>
      <c r="L5" s="8"/>
      <c r="M5" s="9"/>
    </row>
    <row r="6" spans="1:13" ht="21" customHeight="1" x14ac:dyDescent="0.2">
      <c r="A6" s="10" t="s">
        <v>5</v>
      </c>
      <c r="B6" s="11" t="s">
        <v>6</v>
      </c>
      <c r="C6" s="12"/>
      <c r="D6" s="13" t="s">
        <v>7</v>
      </c>
      <c r="E6" s="14"/>
      <c r="F6" s="13" t="s">
        <v>8</v>
      </c>
      <c r="G6" s="12"/>
      <c r="H6" s="13" t="s">
        <v>9</v>
      </c>
      <c r="I6" s="12"/>
      <c r="J6" s="15" t="s">
        <v>10</v>
      </c>
      <c r="K6" s="16"/>
      <c r="L6" s="9"/>
      <c r="M6" s="9"/>
    </row>
    <row r="7" spans="1:13" ht="20.25" customHeight="1" x14ac:dyDescent="0.2">
      <c r="A7" s="17"/>
      <c r="B7" s="18"/>
      <c r="C7" s="19"/>
      <c r="D7" s="20"/>
      <c r="E7" s="19"/>
      <c r="F7" s="20"/>
      <c r="G7" s="19"/>
      <c r="H7" s="20"/>
      <c r="I7" s="19"/>
      <c r="J7" s="15"/>
      <c r="K7" s="16"/>
      <c r="L7" s="9"/>
      <c r="M7" s="9"/>
    </row>
    <row r="8" spans="1:13" ht="53.25" customHeight="1" x14ac:dyDescent="0.2">
      <c r="A8" s="21"/>
      <c r="B8" s="22" t="s">
        <v>11</v>
      </c>
      <c r="C8" s="22" t="s">
        <v>12</v>
      </c>
      <c r="D8" s="22" t="s">
        <v>11</v>
      </c>
      <c r="E8" s="22" t="s">
        <v>12</v>
      </c>
      <c r="F8" s="22" t="s">
        <v>11</v>
      </c>
      <c r="G8" s="22" t="s">
        <v>12</v>
      </c>
      <c r="H8" s="22" t="s">
        <v>11</v>
      </c>
      <c r="I8" s="22" t="s">
        <v>12</v>
      </c>
      <c r="J8" s="15"/>
      <c r="K8" s="16"/>
      <c r="L8" s="9"/>
      <c r="M8" s="9"/>
    </row>
    <row r="9" spans="1:13" s="29" customFormat="1" ht="42.75" customHeight="1" x14ac:dyDescent="0.2">
      <c r="A9" s="23" t="s">
        <v>13</v>
      </c>
      <c r="B9" s="24">
        <v>8437</v>
      </c>
      <c r="C9" s="25">
        <v>55630.73</v>
      </c>
      <c r="D9" s="24">
        <v>4357</v>
      </c>
      <c r="E9" s="25">
        <v>10250.61</v>
      </c>
      <c r="F9" s="24">
        <v>36485</v>
      </c>
      <c r="G9" s="25">
        <v>48383.44</v>
      </c>
      <c r="H9" s="26">
        <f>SUM(B9,D9,F9)</f>
        <v>49279</v>
      </c>
      <c r="I9" s="27">
        <f t="shared" ref="H9:I11" si="0">SUM(C9,E9,G9)</f>
        <v>114264.78</v>
      </c>
      <c r="J9" s="28" t="s">
        <v>14</v>
      </c>
      <c r="K9" s="16"/>
      <c r="L9" s="16"/>
      <c r="M9" s="16"/>
    </row>
    <row r="10" spans="1:13" s="29" customFormat="1" ht="42.75" customHeight="1" x14ac:dyDescent="0.2">
      <c r="A10" s="30" t="s">
        <v>15</v>
      </c>
      <c r="B10" s="31">
        <v>5435</v>
      </c>
      <c r="C10" s="32">
        <v>120589.64</v>
      </c>
      <c r="D10" s="31">
        <v>1606</v>
      </c>
      <c r="E10" s="32">
        <v>4661.7</v>
      </c>
      <c r="F10" s="31">
        <v>8625</v>
      </c>
      <c r="G10" s="32">
        <v>12103.93</v>
      </c>
      <c r="H10" s="33">
        <f t="shared" si="0"/>
        <v>15666</v>
      </c>
      <c r="I10" s="34">
        <f t="shared" si="0"/>
        <v>137355.26999999999</v>
      </c>
      <c r="J10" s="35" t="s">
        <v>16</v>
      </c>
      <c r="K10" s="16"/>
      <c r="L10" s="16"/>
      <c r="M10" s="16"/>
    </row>
    <row r="11" spans="1:13" s="38" customFormat="1" ht="42.75" customHeight="1" x14ac:dyDescent="0.2">
      <c r="A11" s="23" t="s">
        <v>17</v>
      </c>
      <c r="B11" s="24">
        <v>1118</v>
      </c>
      <c r="C11" s="25">
        <v>28735.86</v>
      </c>
      <c r="D11" s="24">
        <v>92</v>
      </c>
      <c r="E11" s="25">
        <v>214.89</v>
      </c>
      <c r="F11" s="24">
        <v>2889</v>
      </c>
      <c r="G11" s="25">
        <v>3951.71</v>
      </c>
      <c r="H11" s="26">
        <f t="shared" si="0"/>
        <v>4099</v>
      </c>
      <c r="I11" s="27">
        <f t="shared" si="0"/>
        <v>32902.46</v>
      </c>
      <c r="J11" s="36" t="s">
        <v>18</v>
      </c>
      <c r="K11" s="37"/>
      <c r="L11" s="37"/>
      <c r="M11" s="37"/>
    </row>
    <row r="12" spans="1:13" ht="42.75" customHeight="1" x14ac:dyDescent="0.2">
      <c r="A12" s="39" t="s">
        <v>19</v>
      </c>
      <c r="B12" s="40">
        <f t="shared" ref="B12:I12" si="1">SUM(B9:B11)</f>
        <v>14990</v>
      </c>
      <c r="C12" s="41">
        <f t="shared" si="1"/>
        <v>204956.22999999998</v>
      </c>
      <c r="D12" s="40">
        <f t="shared" si="1"/>
        <v>6055</v>
      </c>
      <c r="E12" s="41">
        <f t="shared" si="1"/>
        <v>15127.2</v>
      </c>
      <c r="F12" s="40">
        <f t="shared" si="1"/>
        <v>47999</v>
      </c>
      <c r="G12" s="41">
        <f t="shared" si="1"/>
        <v>64439.08</v>
      </c>
      <c r="H12" s="40">
        <f t="shared" si="1"/>
        <v>69044</v>
      </c>
      <c r="I12" s="41">
        <f t="shared" si="1"/>
        <v>284522.51</v>
      </c>
      <c r="J12" s="42" t="s">
        <v>20</v>
      </c>
      <c r="K12" s="16"/>
      <c r="L12" s="9"/>
      <c r="M12" s="9"/>
    </row>
    <row r="13" spans="1:13" ht="6.7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9"/>
      <c r="M13" s="9"/>
    </row>
    <row r="14" spans="1:13" s="45" customFormat="1" ht="19.5" customHeight="1" x14ac:dyDescent="0.45">
      <c r="A14" s="43" t="s">
        <v>21</v>
      </c>
      <c r="B14" s="44"/>
      <c r="C14" s="44"/>
      <c r="D14" s="44"/>
      <c r="J14" s="46" t="s">
        <v>22</v>
      </c>
      <c r="K14" s="47"/>
      <c r="L14" s="47"/>
      <c r="M14" s="47"/>
    </row>
    <row r="15" spans="1:13" s="45" customFormat="1" ht="15" customHeight="1" x14ac:dyDescent="0.2">
      <c r="A15" s="43" t="s">
        <v>23</v>
      </c>
      <c r="B15" s="48"/>
      <c r="C15" s="48"/>
      <c r="D15" s="48"/>
      <c r="E15" s="48"/>
      <c r="F15" s="49"/>
      <c r="G15" s="49"/>
      <c r="H15" s="49"/>
      <c r="I15" s="49"/>
      <c r="J15" s="46" t="s">
        <v>24</v>
      </c>
    </row>
    <row r="16" spans="1:13" s="45" customFormat="1" ht="15" customHeight="1" x14ac:dyDescent="0.2">
      <c r="A16" s="50" t="s">
        <v>25</v>
      </c>
      <c r="B16" s="48"/>
      <c r="C16" s="48"/>
      <c r="D16" s="48"/>
      <c r="E16" s="48"/>
      <c r="J16" s="51" t="s">
        <v>26</v>
      </c>
      <c r="K16" s="48"/>
      <c r="L16" s="48"/>
      <c r="M16" s="48"/>
    </row>
    <row r="17" spans="1:13" s="45" customFormat="1" ht="15" customHeight="1" x14ac:dyDescent="0.2">
      <c r="A17" s="52" t="s">
        <v>27</v>
      </c>
      <c r="B17" s="53"/>
      <c r="C17" s="53"/>
      <c r="D17" s="53"/>
      <c r="E17" s="48"/>
      <c r="F17" s="48"/>
      <c r="G17" s="48"/>
      <c r="H17" s="48"/>
      <c r="I17" s="48"/>
      <c r="J17" s="44" t="s">
        <v>28</v>
      </c>
      <c r="K17" s="48"/>
      <c r="L17" s="48"/>
      <c r="M17" s="48"/>
    </row>
    <row r="18" spans="1:13" s="45" customFormat="1" ht="15" customHeight="1" x14ac:dyDescent="0.45">
      <c r="A18" s="52" t="s">
        <v>29</v>
      </c>
      <c r="B18" s="43"/>
      <c r="C18" s="43"/>
      <c r="D18" s="43"/>
      <c r="J18" s="54" t="s">
        <v>30</v>
      </c>
      <c r="K18" s="47"/>
      <c r="L18" s="47"/>
      <c r="M18" s="47"/>
    </row>
    <row r="19" spans="1:13" s="45" customFormat="1" ht="27.75" customHeight="1" x14ac:dyDescent="0.2">
      <c r="A19" s="53" t="s">
        <v>31</v>
      </c>
      <c r="B19" s="48"/>
      <c r="C19" s="48"/>
      <c r="D19" s="48"/>
      <c r="E19" s="48"/>
      <c r="J19" s="53" t="s">
        <v>32</v>
      </c>
      <c r="K19" s="48"/>
      <c r="L19" s="48"/>
      <c r="M19" s="48"/>
    </row>
    <row r="22" spans="1:13" x14ac:dyDescent="0.2">
      <c r="G22" s="55"/>
      <c r="H22" s="55"/>
      <c r="I22" s="9"/>
    </row>
    <row r="23" spans="1:13" x14ac:dyDescent="0.2">
      <c r="G23" s="55"/>
      <c r="H23" s="55"/>
      <c r="I23" s="9"/>
    </row>
    <row r="24" spans="1:13" x14ac:dyDescent="0.2">
      <c r="G24" s="9"/>
      <c r="H24" s="9"/>
      <c r="I24" s="9"/>
    </row>
    <row r="26" spans="1:13" x14ac:dyDescent="0.2">
      <c r="J26" s="9"/>
    </row>
    <row r="27" spans="1:13" x14ac:dyDescent="0.2">
      <c r="A27" s="56"/>
      <c r="B27" s="56"/>
      <c r="C27" s="57"/>
      <c r="D27" s="57"/>
      <c r="J27" s="9"/>
    </row>
    <row r="28" spans="1:13" x14ac:dyDescent="0.2">
      <c r="A28" s="56"/>
      <c r="B28" s="56"/>
      <c r="C28" s="56"/>
      <c r="D28" s="56"/>
    </row>
    <row r="29" spans="1:13" x14ac:dyDescent="0.2">
      <c r="A29" s="58"/>
    </row>
  </sheetData>
  <mergeCells count="11">
    <mergeCell ref="A27:B27"/>
    <mergeCell ref="A28:D28"/>
    <mergeCell ref="A2:J2"/>
    <mergeCell ref="A3:J3"/>
    <mergeCell ref="A4:J4"/>
    <mergeCell ref="A6:A8"/>
    <mergeCell ref="B6:C7"/>
    <mergeCell ref="D6:E7"/>
    <mergeCell ref="F6:G7"/>
    <mergeCell ref="H6:I7"/>
    <mergeCell ref="J6:J8"/>
  </mergeCells>
  <printOptions horizontalCentered="1"/>
  <pageMargins left="0.25" right="0.25" top="0.5" bottom="0.5" header="0" footer="0.25"/>
  <pageSetup paperSize="9" fitToWidth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التداولات العقارية حسب نوع المعاملة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5232B27B-0832-4389-A5BA-A1A91F070CC6}"/>
</file>

<file path=customXml/itemProps2.xml><?xml version="1.0" encoding="utf-8"?>
<ds:datastoreItem xmlns:ds="http://schemas.openxmlformats.org/officeDocument/2006/customXml" ds:itemID="{5BBDA686-1470-44AA-80D1-A7D097D6682E}"/>
</file>

<file path=customXml/itemProps3.xml><?xml version="1.0" encoding="utf-8"?>
<ds:datastoreItem xmlns:ds="http://schemas.openxmlformats.org/officeDocument/2006/customXml" ds:itemID="{D2548872-AC1A-4AE1-A189-6FE73877E769}"/>
</file>

<file path=customXml/itemProps4.xml><?xml version="1.0" encoding="utf-8"?>
<ds:datastoreItem xmlns:ds="http://schemas.openxmlformats.org/officeDocument/2006/customXml" ds:itemID="{A00F960D-4E7F-4781-89E8-3F16472D1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08-02 Table</vt:lpstr>
      <vt:lpstr>'جدول 08-02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Movement of Real Estate Transactions by Type of Treatment</dc:title>
  <dc:creator>Afaf Kamal Mahmood</dc:creator>
  <cp:lastModifiedBy>Afaf Kamal Mahmood</cp:lastModifiedBy>
  <dcterms:created xsi:type="dcterms:W3CDTF">2018-06-11T05:17:30Z</dcterms:created>
  <dcterms:modified xsi:type="dcterms:W3CDTF">2018-06-11T05:17:45Z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